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016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<sst xmlns="http://schemas.openxmlformats.org/spreadsheetml/2006/main" count="111" uniqueCount="82">
  <si>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</si>
  <si>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</si>
  <si>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</si>
  <si>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</si>
  <si>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</si>
  <si>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</si>
  <si>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1200000</t>
  </si>
  <si>
    <t/>
  </si>
  <si>
    <t>Управлiння житлово - комунального господарства Прилуцької мiської ради</t>
  </si>
  <si>
    <t>1217670</t>
  </si>
  <si>
    <t>7670</t>
  </si>
  <si>
    <t>0490</t>
  </si>
  <si>
    <t>Внески до статутного капіталу суб`єктів господарювання</t>
  </si>
  <si>
    <t>УСЬОГО</t>
  </si>
  <si>
    <t>X</t>
  </si>
  <si>
    <t>капітальних вкладень бюджету Прилуцької міської територіальної громади у розрізі інвестиційних проектів у 2023 році</t>
  </si>
  <si>
    <t xml:space="preserve">Коригування проектно-кошторисної документації по об’єкту “Капітальний ремонт дорожнього покриття проїзної частини вул. І Козача (від вул.1 Травня до вул.Київської) в м.Прилуки Чернігівської області” </t>
  </si>
  <si>
    <t>Коригування проектно-кошторисної документації по об’єкту “Капітальний ремонт дорожнього покриття проїзної частини вул.Перемоги в м.Прилуки Чернігівської області (І черга — від вул.Київської до вул.Гвардійської. ІІ черга — від вул.Гвардійської до вул.Промислової”</t>
  </si>
  <si>
    <t>0443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</si>
  <si>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</si>
  <si>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</si>
  <si>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</si>
  <si>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</si>
  <si>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</si>
  <si>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Придбання комп’ютерної техніки</t>
  </si>
  <si>
    <t>0160</t>
  </si>
  <si>
    <t>1014030</t>
  </si>
  <si>
    <t>4030</t>
  </si>
  <si>
    <t>0824</t>
  </si>
  <si>
    <t>Забезпечення діяльності бібліотек</t>
  </si>
  <si>
    <t>1000000</t>
  </si>
  <si>
    <t>Відділ культури і туризму Прилуцької міської ради</t>
  </si>
  <si>
    <t>1600000</t>
  </si>
  <si>
    <t>Управління містобудування та архітектури Прилуцької міської ради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</si>
  <si>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</si>
  <si>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</si>
  <si>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0600000</t>
  </si>
  <si>
    <t>Управління освіти Прилуцької міської ради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</si>
  <si>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</si>
  <si>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</si>
  <si>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</si>
  <si>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</si>
  <si>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0200000</t>
  </si>
  <si>
    <t>Виконком Прилуцької міської ради</t>
  </si>
  <si>
    <t>0218240</t>
  </si>
  <si>
    <t>8240</t>
  </si>
  <si>
    <t>0380</t>
  </si>
  <si>
    <t>Заходи та роботи з територіальної оборони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</si>
  <si>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</si>
  <si>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</si>
  <si>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</si>
  <si>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</si>
  <si>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Капітальні видатки (Придбання літератури)</t>
  </si>
  <si>
    <t>Коригування проектно-кошторисної документації по об’єкту “Реконструкція з впровадженням комплексних заходів з теплореновації закладу загальної середньої освіти І-ІІІ ступенів №7 по вул. Миколаївська, 107, в м. Прилуки Чернігівської області з виділенням черговості  (ІІ черга)</t>
  </si>
  <si>
    <t xml:space="preserve">Виготовлення проєктно-кошторисної документації по об’єкту: “Реконструкція з впровадженням комплексних заходів з теплореновації закладу загальної середньої освіти І-ІІІ ступенів №7 по вул.Миколаївська, 107, в м. Прилуки Чернігівської області” з поданням та проходженням експертизи </t>
  </si>
  <si>
    <t>- Коригування проектно-кошторисної документації по об’єкту “Капітальний ремонт дорожнього покриття проїзної частини вул.1 Травня (від вул. Юрія Коптєва до вул.І Козачої) в м.Прилуки Чернігівської області"</t>
  </si>
  <si>
    <t xml:space="preserve">Виготовлення проєктно-кошторисної документації по об’єкту: “Капітальний ремонт дорожнього покриття проїзної частини вул.Земська (від вул.Івана Скоропадського до вул.Дмитра Шкоропада) в м.Прилуки Чернігівської області з виділенням черговості” з поданням та проходженням експертизи </t>
  </si>
  <si>
    <t>Капітальні видатки  ( комп"ютерна техніка)                                                                     ( кредиторська заборгованість 2022 року)</t>
  </si>
  <si>
    <t>Капітальні видатки  (Трибуни з навісом,комп"ютерна техніка )                                                                    ( кредиторська заборгованість 2022 року)</t>
  </si>
  <si>
    <t xml:space="preserve">Поповнення статутного капіталу КП «Прилукитепловодопостачання » для облаштування приміщень бюджетних установ засобами обліку теплової енергії </t>
  </si>
  <si>
    <t>0800000</t>
  </si>
  <si>
    <t>Управління соціального захисту населення Прилуцької міської ради Чернігівської області</t>
  </si>
  <si>
    <t>0813223</t>
  </si>
  <si>
    <t>3223</t>
  </si>
  <si>
    <t>1060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</si>
  <si>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</si>
  <si>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0212010</t>
  </si>
  <si>
    <t>Багатопрофільна стаціонарна медична допомога населенню</t>
  </si>
  <si>
    <t>ЗАТВЕРДЖЕНО</t>
  </si>
  <si>
    <t xml:space="preserve">Рішення міської ради </t>
  </si>
  <si>
    <t>Додаток 4</t>
  </si>
  <si>
    <t>Каса на  01.10.23</t>
  </si>
  <si>
    <t>Уточнений план на  01.10.23</t>
  </si>
  <si>
    <t>О.І.Ворона</t>
  </si>
  <si>
    <t>Виготовлення проєктно-кошторисної документації по об’єкту:"Капітальний ремонт бігових доріжок та секторів в ДЮСШ за адресою м.Прилуки, вул. Пушкіна104"</t>
  </si>
  <si>
    <r>
      <t>Придбання медобладнаннчя (</t>
    </r>
    <r>
      <rPr>
        <sz val="10"/>
        <color indexed="8"/>
        <rFont val="Calibri"/>
        <family val="2"/>
      </rPr>
      <t>Субвенція на виконання доручень виборців депутатами облради)</t>
    </r>
  </si>
  <si>
    <t>Капітальні видатки (Придбання військового спецобладнання,автомобілів )</t>
  </si>
  <si>
    <t>0731</t>
  </si>
  <si>
    <t>Начальник фінансового управління міської ради</t>
  </si>
  <si>
    <t>грн</t>
  </si>
  <si>
    <t>(48 (поз.) сесія 8 скликання)</t>
  </si>
  <si>
    <t>02 грудня 2023 року №44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</si>
</sst>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;\-#,##0.00;#,&quot;-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 quotePrefix="1">
      <alignment vertical="center" wrapText="1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 quotePrefix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39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2" fontId="39" fillId="35" borderId="10" xfId="0" applyNumberFormat="1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D1">
      <selection activeCell="F4" sqref="F4"/>
    </sheetView>
  </sheetViews>
  <sheetFormatPr defaultColWidth="9.140625" defaultRowHeight="12.75"/>
  <cols>
    <col min="1" max="1" width="13.140625" style="31" customWidth="1"/>
    <col min="2" max="2" width="12.8515625" style="32" customWidth="1"/>
    <col min="3" max="3" width="14.00390625" style="32" customWidth="1"/>
    <col min="4" max="4" width="57.8515625" style="32" customWidth="1"/>
    <col min="5" max="5" width="54.28125" style="32" customWidth="1"/>
    <col min="6" max="7" width="13.7109375" style="31" customWidth="1"/>
    <col min="8" max="16384" width="8.8515625" style="32" customWidth="1"/>
  </cols>
  <sheetData>
    <row r="1" spans="6:7" ht="13.5">
      <c r="F1" s="23" t="s">
        <v>68</v>
      </c>
      <c r="G1" s="23"/>
    </row>
    <row r="2" spans="6:7" ht="13.5">
      <c r="F2" s="46" t="s">
        <v>69</v>
      </c>
      <c r="G2" s="46"/>
    </row>
    <row r="3" spans="6:7" ht="13.5">
      <c r="F3" s="46" t="s">
        <v>80</v>
      </c>
      <c r="G3" s="46"/>
    </row>
    <row r="4" spans="6:7" ht="13.5">
      <c r="F4" s="33" t="s">
        <v>81</v>
      </c>
      <c r="G4" s="33"/>
    </row>
    <row r="5" spans="6:7" ht="13.5">
      <c r="F5" s="46" t="s">
        <v>70</v>
      </c>
      <c r="G5" s="46"/>
    </row>
    <row r="6" ht="12" customHeight="1"/>
    <row r="7" ht="13.5" hidden="1"/>
    <row r="8" ht="13.5" hidden="1"/>
    <row r="9" spans="1:7" ht="13.5">
      <c r="A9" s="44" t="s">
        <v>0</v>
      </c>
      <c r="B9" s="45"/>
      <c r="C9" s="45"/>
      <c r="D9" s="45"/>
      <c r="E9" s="45"/>
      <c r="F9" s="45"/>
      <c r="G9" s="45"/>
    </row>
    <row r="10" spans="1:7" ht="13.5">
      <c r="A10" s="44" t="s">
        <v>15</v>
      </c>
      <c r="B10" s="45"/>
      <c r="C10" s="45"/>
      <c r="D10" s="45"/>
      <c r="E10" s="45"/>
      <c r="F10" s="45"/>
      <c r="G10" s="45"/>
    </row>
    <row r="11" spans="1:7" ht="13.5">
      <c r="A11" s="29"/>
      <c r="B11" s="31"/>
      <c r="C11" s="31"/>
      <c r="D11" s="31"/>
      <c r="E11" s="31"/>
      <c r="G11" s="30" t="s">
        <v>79</v>
      </c>
    </row>
    <row r="12" spans="1:14" ht="10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24" t="s">
        <v>72</v>
      </c>
      <c r="G12" s="24" t="s">
        <v>71</v>
      </c>
      <c r="H12" s="34"/>
      <c r="I12" s="34"/>
      <c r="J12" s="34"/>
      <c r="K12" s="34"/>
      <c r="L12" s="34"/>
      <c r="M12" s="34"/>
      <c r="N12" s="34"/>
    </row>
    <row r="13" spans="1:14" ht="13.5">
      <c r="A13" s="7" t="s">
        <v>42</v>
      </c>
      <c r="B13" s="1"/>
      <c r="C13" s="8"/>
      <c r="D13" s="9" t="s">
        <v>43</v>
      </c>
      <c r="E13" s="5"/>
      <c r="F13" s="25">
        <f>SUM(F14:F15)</f>
        <v>18125000</v>
      </c>
      <c r="G13" s="25">
        <f>SUM(G14:G15)</f>
        <v>0</v>
      </c>
      <c r="H13" s="34"/>
      <c r="I13" s="34"/>
      <c r="J13" s="34"/>
      <c r="K13" s="34"/>
      <c r="L13" s="34"/>
      <c r="M13" s="34"/>
      <c r="N13" s="34"/>
    </row>
    <row r="14" spans="1:7" ht="27">
      <c r="A14" s="35" t="s">
        <v>66</v>
      </c>
      <c r="B14" s="1">
        <v>2010</v>
      </c>
      <c r="C14" s="6" t="s">
        <v>77</v>
      </c>
      <c r="D14" s="15" t="s">
        <v>67</v>
      </c>
      <c r="E14" s="4" t="s">
        <v>75</v>
      </c>
      <c r="F14" s="17">
        <v>125000</v>
      </c>
      <c r="G14" s="17">
        <v>0</v>
      </c>
    </row>
    <row r="15" spans="1:7" ht="27">
      <c r="A15" s="35" t="s">
        <v>44</v>
      </c>
      <c r="B15" s="35" t="s">
        <v>45</v>
      </c>
      <c r="C15" s="36" t="s">
        <v>46</v>
      </c>
      <c r="D15" s="37" t="s">
        <v>47</v>
      </c>
      <c r="E15" s="4" t="s">
        <v>76</v>
      </c>
      <c r="F15" s="17">
        <v>18000000</v>
      </c>
      <c r="G15" s="38">
        <v>0</v>
      </c>
    </row>
    <row r="16" spans="1:7" ht="13.5">
      <c r="A16" s="7" t="s">
        <v>36</v>
      </c>
      <c r="B16" s="1"/>
      <c r="C16" s="8"/>
      <c r="D16" s="9" t="s">
        <v>37</v>
      </c>
      <c r="E16" s="5"/>
      <c r="F16" s="16">
        <f>SUM(F17:F19)</f>
        <v>1549000</v>
      </c>
      <c r="G16" s="16">
        <f>SUM(G17:G19)</f>
        <v>1443486</v>
      </c>
    </row>
    <row r="17" spans="1:7" ht="27">
      <c r="A17" s="5" t="s">
        <v>48</v>
      </c>
      <c r="B17" s="5" t="s">
        <v>49</v>
      </c>
      <c r="C17" s="5" t="s">
        <v>50</v>
      </c>
      <c r="D17" s="39" t="s">
        <v>51</v>
      </c>
      <c r="E17" s="40" t="s">
        <v>57</v>
      </c>
      <c r="F17" s="17">
        <v>180000</v>
      </c>
      <c r="G17" s="38">
        <v>126540</v>
      </c>
    </row>
    <row r="18" spans="1:7" ht="27">
      <c r="A18" s="35" t="s">
        <v>38</v>
      </c>
      <c r="B18" s="35" t="s">
        <v>39</v>
      </c>
      <c r="C18" s="36" t="s">
        <v>40</v>
      </c>
      <c r="D18" s="37" t="s">
        <v>41</v>
      </c>
      <c r="E18" s="40" t="s">
        <v>58</v>
      </c>
      <c r="F18" s="17">
        <v>1320000</v>
      </c>
      <c r="G18" s="38">
        <v>1316946</v>
      </c>
    </row>
    <row r="19" spans="1:7" ht="41.25">
      <c r="A19" s="35" t="s">
        <v>38</v>
      </c>
      <c r="B19" s="35" t="s">
        <v>39</v>
      </c>
      <c r="C19" s="36" t="s">
        <v>40</v>
      </c>
      <c r="D19" s="37" t="s">
        <v>41</v>
      </c>
      <c r="E19" s="40" t="s">
        <v>74</v>
      </c>
      <c r="F19" s="17">
        <v>49000</v>
      </c>
      <c r="G19" s="38">
        <v>0</v>
      </c>
    </row>
    <row r="20" spans="1:7" ht="27">
      <c r="A20" s="7" t="s">
        <v>60</v>
      </c>
      <c r="B20" s="35"/>
      <c r="C20" s="36"/>
      <c r="D20" s="9" t="s">
        <v>61</v>
      </c>
      <c r="E20" s="40"/>
      <c r="F20" s="16">
        <f>SUM(F21)</f>
        <v>1735896</v>
      </c>
      <c r="G20" s="16">
        <f>SUM(G21)</f>
        <v>1735896</v>
      </c>
    </row>
    <row r="21" spans="1:7" ht="151.5">
      <c r="A21" s="35" t="s">
        <v>62</v>
      </c>
      <c r="B21" s="35" t="s">
        <v>63</v>
      </c>
      <c r="C21" s="36" t="s">
        <v>64</v>
      </c>
      <c r="D21" s="28" t="s">
        <v>65</v>
      </c>
      <c r="E21" s="28" t="s">
        <v>65</v>
      </c>
      <c r="F21" s="17">
        <v>1735896</v>
      </c>
      <c r="G21" s="17">
        <v>1735896</v>
      </c>
    </row>
    <row r="22" spans="1:7" ht="13.5">
      <c r="A22" s="7" t="s">
        <v>30</v>
      </c>
      <c r="B22" s="1"/>
      <c r="C22" s="8"/>
      <c r="D22" s="9" t="s">
        <v>31</v>
      </c>
      <c r="E22" s="5"/>
      <c r="F22" s="16">
        <f>SUM(F23)</f>
        <v>40000</v>
      </c>
      <c r="G22" s="16">
        <f>SUM(G23)</f>
        <v>0</v>
      </c>
    </row>
    <row r="23" spans="1:7" ht="13.5">
      <c r="A23" s="35" t="s">
        <v>26</v>
      </c>
      <c r="B23" s="35" t="s">
        <v>27</v>
      </c>
      <c r="C23" s="36" t="s">
        <v>28</v>
      </c>
      <c r="D23" s="37" t="s">
        <v>29</v>
      </c>
      <c r="E23" s="4" t="s">
        <v>52</v>
      </c>
      <c r="F23" s="17">
        <v>40000</v>
      </c>
      <c r="G23" s="38">
        <v>0</v>
      </c>
    </row>
    <row r="24" spans="1:7" ht="27">
      <c r="A24" s="1" t="s">
        <v>6</v>
      </c>
      <c r="B24" s="1" t="s">
        <v>7</v>
      </c>
      <c r="C24" s="1" t="s">
        <v>7</v>
      </c>
      <c r="D24" s="2" t="s">
        <v>8</v>
      </c>
      <c r="E24" s="10"/>
      <c r="F24" s="18">
        <f>F25+F28+F33</f>
        <v>2177485</v>
      </c>
      <c r="G24" s="18">
        <f>G25+G28+G33</f>
        <v>94560.2</v>
      </c>
    </row>
    <row r="25" spans="1:7" ht="13.5">
      <c r="A25" s="26">
        <v>1217321</v>
      </c>
      <c r="B25" s="1">
        <v>7321</v>
      </c>
      <c r="C25" s="12" t="s">
        <v>18</v>
      </c>
      <c r="D25" s="13" t="s">
        <v>19</v>
      </c>
      <c r="E25" s="10"/>
      <c r="F25" s="18">
        <f>SUM(F26:F27)</f>
        <v>171594</v>
      </c>
      <c r="G25" s="18">
        <f>SUM(G26:G27)</f>
        <v>49593.2</v>
      </c>
    </row>
    <row r="26" spans="1:7" ht="69">
      <c r="A26" s="24">
        <v>1217321</v>
      </c>
      <c r="B26" s="5">
        <v>7321</v>
      </c>
      <c r="C26" s="6" t="s">
        <v>18</v>
      </c>
      <c r="D26" s="4" t="s">
        <v>19</v>
      </c>
      <c r="E26" s="4" t="s">
        <v>53</v>
      </c>
      <c r="F26" s="19">
        <v>122000</v>
      </c>
      <c r="G26" s="20">
        <v>0</v>
      </c>
    </row>
    <row r="27" spans="1:7" ht="69">
      <c r="A27" s="24">
        <v>1217321</v>
      </c>
      <c r="B27" s="5">
        <v>7321</v>
      </c>
      <c r="C27" s="6" t="s">
        <v>18</v>
      </c>
      <c r="D27" s="4" t="s">
        <v>19</v>
      </c>
      <c r="E27" s="4" t="s">
        <v>54</v>
      </c>
      <c r="F27" s="19">
        <v>49594</v>
      </c>
      <c r="G27" s="18">
        <v>49593.2</v>
      </c>
    </row>
    <row r="28" spans="1:7" ht="27">
      <c r="A28" s="27" t="s">
        <v>20</v>
      </c>
      <c r="B28" s="7" t="s">
        <v>21</v>
      </c>
      <c r="C28" s="11" t="s">
        <v>22</v>
      </c>
      <c r="D28" s="9" t="s">
        <v>23</v>
      </c>
      <c r="E28" s="4"/>
      <c r="F28" s="18">
        <f>SUM(F29:F32)</f>
        <v>140891</v>
      </c>
      <c r="G28" s="18">
        <f>SUM(G29:G32)</f>
        <v>44967</v>
      </c>
    </row>
    <row r="29" spans="1:7" ht="54.75">
      <c r="A29" s="35" t="s">
        <v>20</v>
      </c>
      <c r="B29" s="35" t="s">
        <v>21</v>
      </c>
      <c r="C29" s="36" t="s">
        <v>22</v>
      </c>
      <c r="D29" s="37" t="s">
        <v>23</v>
      </c>
      <c r="E29" s="4" t="s">
        <v>16</v>
      </c>
      <c r="F29" s="19">
        <v>27398</v>
      </c>
      <c r="G29" s="19">
        <v>0</v>
      </c>
    </row>
    <row r="30" spans="1:7" ht="54.75">
      <c r="A30" s="35" t="s">
        <v>20</v>
      </c>
      <c r="B30" s="35" t="s">
        <v>21</v>
      </c>
      <c r="C30" s="36" t="s">
        <v>22</v>
      </c>
      <c r="D30" s="37" t="s">
        <v>23</v>
      </c>
      <c r="E30" s="41" t="s">
        <v>55</v>
      </c>
      <c r="F30" s="19">
        <v>29354</v>
      </c>
      <c r="G30" s="19">
        <v>0</v>
      </c>
    </row>
    <row r="31" spans="1:7" ht="69">
      <c r="A31" s="35" t="s">
        <v>20</v>
      </c>
      <c r="B31" s="35" t="s">
        <v>21</v>
      </c>
      <c r="C31" s="36" t="s">
        <v>22</v>
      </c>
      <c r="D31" s="37" t="s">
        <v>23</v>
      </c>
      <c r="E31" s="4" t="s">
        <v>17</v>
      </c>
      <c r="F31" s="19">
        <v>39139</v>
      </c>
      <c r="G31" s="19">
        <v>0</v>
      </c>
    </row>
    <row r="32" spans="1:7" ht="69">
      <c r="A32" s="35" t="s">
        <v>20</v>
      </c>
      <c r="B32" s="35" t="s">
        <v>21</v>
      </c>
      <c r="C32" s="36" t="s">
        <v>22</v>
      </c>
      <c r="D32" s="37" t="s">
        <v>23</v>
      </c>
      <c r="E32" s="4" t="s">
        <v>56</v>
      </c>
      <c r="F32" s="19">
        <v>45000</v>
      </c>
      <c r="G32" s="19">
        <v>44967</v>
      </c>
    </row>
    <row r="33" spans="1:7" ht="41.25">
      <c r="A33" s="24" t="s">
        <v>9</v>
      </c>
      <c r="B33" s="5" t="s">
        <v>10</v>
      </c>
      <c r="C33" s="5" t="s">
        <v>11</v>
      </c>
      <c r="D33" s="14" t="s">
        <v>12</v>
      </c>
      <c r="E33" s="4" t="s">
        <v>59</v>
      </c>
      <c r="F33" s="19">
        <v>1865000</v>
      </c>
      <c r="G33" s="21">
        <v>0</v>
      </c>
    </row>
    <row r="34" spans="1:7" ht="13.5">
      <c r="A34" s="7" t="s">
        <v>32</v>
      </c>
      <c r="B34" s="1"/>
      <c r="C34" s="8"/>
      <c r="D34" s="9" t="s">
        <v>33</v>
      </c>
      <c r="E34" s="4"/>
      <c r="F34" s="18">
        <f>F35</f>
        <v>64300</v>
      </c>
      <c r="G34" s="18">
        <f>G35</f>
        <v>64300</v>
      </c>
    </row>
    <row r="35" spans="1:7" ht="27">
      <c r="A35" s="5">
        <v>1610160</v>
      </c>
      <c r="B35" s="35" t="s">
        <v>25</v>
      </c>
      <c r="C35" s="36" t="s">
        <v>34</v>
      </c>
      <c r="D35" s="37" t="s">
        <v>35</v>
      </c>
      <c r="E35" s="4" t="s">
        <v>24</v>
      </c>
      <c r="F35" s="19">
        <v>64300</v>
      </c>
      <c r="G35" s="21">
        <v>64300</v>
      </c>
    </row>
    <row r="36" spans="1:7" ht="13.5">
      <c r="A36" s="3" t="s">
        <v>14</v>
      </c>
      <c r="B36" s="3" t="s">
        <v>14</v>
      </c>
      <c r="C36" s="3" t="s">
        <v>14</v>
      </c>
      <c r="D36" s="3" t="s">
        <v>13</v>
      </c>
      <c r="E36" s="3" t="s">
        <v>14</v>
      </c>
      <c r="F36" s="22">
        <f>F13+F16+F20+F22+F24+F34</f>
        <v>23691681</v>
      </c>
      <c r="G36" s="22">
        <f>G13+G16+G20+G22+G24+G34</f>
        <v>3338242.2</v>
      </c>
    </row>
    <row r="38" spans="1:6" ht="13.5">
      <c r="A38" s="42" t="s">
        <v>78</v>
      </c>
      <c r="F38" s="43" t="s">
        <v>73</v>
      </c>
    </row>
    <row r="39" spans="1:6" ht="13.5">
      <c r="A39" s="42"/>
      <c r="F39" s="32"/>
    </row>
  </sheetData>
  <sheetProtection/>
  <mergeCells count="5">
    <mergeCell ref="A9:G9"/>
    <mergeCell ref="A10:G10"/>
    <mergeCell ref="F2:G2"/>
    <mergeCell ref="F3:G3"/>
    <mergeCell ref="F5:G5"/>
  </mergeCells>
  <printOptions horizontalCentered="1"/>
  <pageMargins left="0.3937007874015748" right="0.3937007874015748" top="0.7874015748031497" bottom="0.1968503937007874" header="0" footer="0"/>
  <pageSetup fitToHeight="500" horizontalDpi="600" verticalDpi="600" orientation="landscape" paperSize="9" scale="84" r:id="rId1"/>
  <rowBreaks count="2" manualBreakCount="2">
    <brk id="24" max="6" man="1"/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2023-11-03T09:52:57Z</cp:lastPrinted>
  <dcterms:created xsi:type="dcterms:W3CDTF">2023-07-10T11:24:11Z</dcterms:created>
  <dcterms:modified xsi:type="dcterms:W3CDTF">2023-12-05T06:51:47Z</dcterms:modified>
  <cp:category/>
  <cp:version/>
  <cp:contentType/>
  <cp:contentStatus/>
</cp:coreProperties>
</file>